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115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<sst xmlns="http://schemas.openxmlformats.org/spreadsheetml/2006/main" count="156" uniqueCount="91">
  <si>
    <t>S</t>
  </si>
  <si>
    <t>R</t>
  </si>
  <si>
    <t>L</t>
  </si>
  <si>
    <t>Old Briarcliff Rd.</t>
  </si>
  <si>
    <t>Pleasantville Rd.</t>
  </si>
  <si>
    <t>Croton Ave. @ “T”</t>
  </si>
  <si>
    <t>Hawkes Ave. (overpath)</t>
  </si>
  <si>
    <t>Spring Valley Rd.</t>
  </si>
  <si>
    <t>Blinn Rd.</t>
  </si>
  <si>
    <t>Apple Bee Farm Rd.</t>
  </si>
  <si>
    <t>Quaker Ridge Rd. @ “T”</t>
  </si>
  <si>
    <t>Route 129 @ “T”</t>
  </si>
  <si>
    <t>Shorthill Rd. (before bridge)</t>
  </si>
  <si>
    <t>Croton Ave.</t>
  </si>
  <si>
    <t>Baptist Church Rd. (to the end)</t>
  </si>
  <si>
    <t xml:space="preserve">Baldwin Rd. </t>
  </si>
  <si>
    <t>QR</t>
  </si>
  <si>
    <t>R/BR</t>
  </si>
  <si>
    <t>110 St exit</t>
  </si>
  <si>
    <t>W 117 St</t>
  </si>
  <si>
    <t>St Nicholas</t>
  </si>
  <si>
    <t>Broadway/US 9</t>
  </si>
  <si>
    <t>W 230 St</t>
  </si>
  <si>
    <t>Henry Hudson Pkwy E</t>
  </si>
  <si>
    <t>Warburton Ave</t>
  </si>
  <si>
    <t>US 9 (N Broadway)</t>
  </si>
  <si>
    <t>QL</t>
  </si>
  <si>
    <t>Lakeview Ave</t>
  </si>
  <si>
    <t>SR100 (Bradhurst Ave)</t>
  </si>
  <si>
    <t>SR100A (Knollwood Rd)</t>
  </si>
  <si>
    <t>SR100A (W Hartsdale Ave)</t>
  </si>
  <si>
    <t>Ridge Rd</t>
  </si>
  <si>
    <t>stay on Ridge Rd</t>
  </si>
  <si>
    <t>New Sprain Rd</t>
  </si>
  <si>
    <t>Underhill Rd</t>
  </si>
  <si>
    <t>Old Sprain Rd</t>
  </si>
  <si>
    <t>Jackson Ave (bottom of hill)</t>
  </si>
  <si>
    <t>Grassy Sprain Rd</t>
  </si>
  <si>
    <t>Tuckahoe Rd</t>
  </si>
  <si>
    <t>Bronxville Rd</t>
  </si>
  <si>
    <t>Kimball Rd</t>
  </si>
  <si>
    <t>Midland Ave</t>
  </si>
  <si>
    <t>Bronx River Rd</t>
  </si>
  <si>
    <t>Webster Ave</t>
  </si>
  <si>
    <t>200 St (Bedford Park Ave)</t>
  </si>
  <si>
    <t>Madison Ave Bridge -&gt; E138</t>
  </si>
  <si>
    <t>5th Ave</t>
  </si>
  <si>
    <t>Riverdale Ave @ fork</t>
  </si>
  <si>
    <t>Sleepy Hollow Rd</t>
  </si>
  <si>
    <t>Webber Ave</t>
  </si>
  <si>
    <t>Scarborough Rd</t>
  </si>
  <si>
    <t>Route 118/Saw Mill River Rd</t>
  </si>
  <si>
    <t>SR120(S)/SR133(E)/Gedney Way</t>
  </si>
  <si>
    <t>Hardscrabble Rd</t>
  </si>
  <si>
    <t>SR120/Quaker Ln @ fork</t>
  </si>
  <si>
    <t>Bike Path, to exit in Millwood</t>
  </si>
  <si>
    <t>Pleasantville Rd</t>
  </si>
  <si>
    <t>Bedford Rd</t>
  </si>
  <si>
    <t>Marble Ave</t>
  </si>
  <si>
    <t>BL</t>
  </si>
  <si>
    <t>stay on Commerce St (141 goes R)</t>
  </si>
  <si>
    <t>Sleepy Hollow Rd @ "T"</t>
  </si>
  <si>
    <t xml:space="preserve">YORKTOWN HEIGHTS ROUTE </t>
  </si>
  <si>
    <t xml:space="preserve">Grosvenor </t>
  </si>
  <si>
    <t xml:space="preserve">Central Park, E72nd St entrance  </t>
  </si>
  <si>
    <t>END OF RIDE</t>
  </si>
  <si>
    <t>Bronxville (after Central Park Ave.)</t>
  </si>
  <si>
    <t xml:space="preserve">stay on Sleepy Hollow @ Fork </t>
  </si>
  <si>
    <r>
      <t xml:space="preserve">South on Bike Path: </t>
    </r>
    <r>
      <rPr>
        <b/>
        <sz val="10"/>
        <rFont val="Arial"/>
        <family val="2"/>
      </rPr>
      <t>RIDE SINGLE &amp; SLOWLY</t>
    </r>
  </si>
  <si>
    <t>SR 131/Underhill to Yorktown Hts.</t>
  </si>
  <si>
    <t>Page 4</t>
  </si>
  <si>
    <t>Central Park to Yorktown Heights (45.7 mi)</t>
  </si>
  <si>
    <t>WATER/REST STOP in TARRYTOWN</t>
  </si>
  <si>
    <t xml:space="preserve"> @ TARRYTOWN GOURMET DELI ON L</t>
  </si>
  <si>
    <t xml:space="preserve">US 9 (light @ Bottom hill) Mobil </t>
  </si>
  <si>
    <t>Dale Ave/Rte 134 - C Town on R</t>
  </si>
  <si>
    <t>Franklin Rd/SR 141(Citgo @ corner)</t>
  </si>
  <si>
    <t>Rte 448/Bedford A. Sleepy Hllw.</t>
  </si>
  <si>
    <r>
      <t>Hawkes Valley Rd. to Yorktown Hghts:</t>
    </r>
    <r>
      <rPr>
        <sz val="11"/>
        <rFont val="Times New Roman"/>
        <family val="1"/>
      </rPr>
      <t xml:space="preserve"> Pg. 3</t>
    </r>
  </si>
  <si>
    <t>By: Spencer Koromilas / John Vazquez</t>
  </si>
  <si>
    <t>Kear St to "TASTE OF ITALY"</t>
  </si>
  <si>
    <r>
      <t xml:space="preserve">Deli </t>
    </r>
    <r>
      <rPr>
        <b/>
        <u val="single"/>
        <sz val="11"/>
        <rFont val="Times New Roman"/>
        <family val="1"/>
      </rPr>
      <t>"TASTE OF ITALY"</t>
    </r>
    <r>
      <rPr>
        <sz val="11"/>
        <rFont val="Times New Roman"/>
        <family val="1"/>
      </rPr>
      <t>(on right)</t>
    </r>
  </si>
  <si>
    <t>WATER/REST Stop @ MOBIL Station on right</t>
  </si>
  <si>
    <t xml:space="preserve"> </t>
  </si>
  <si>
    <t>Return:  Yorktown to Mobil Staion: 18 mi)</t>
  </si>
  <si>
    <t>Grand Concourse (4/B/D Subway)</t>
  </si>
  <si>
    <t>MOBIL Station to Grand Concourse: 18.3 Miles</t>
  </si>
  <si>
    <t>Grassy Sprain To Central Park.</t>
  </si>
  <si>
    <t>Distance: 82 to Grand Concourse / 92 to Central Park</t>
  </si>
  <si>
    <t xml:space="preserve">Grand Concourse to Central Park: 9.4 miles </t>
  </si>
  <si>
    <t>Croton Dam Rd. to dirt road on left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</si>
</sst>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u val="single"/>
      <sz val="11"/>
      <name val="Arial"/>
      <family val="0"/>
    </font>
    <font>
      <u val="single"/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b/>
      <u val="single"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4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10" fillId="2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12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0" fontId="10" fillId="2" borderId="12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0" xfId="0" applyFill="1" applyAlignment="1">
      <alignment/>
    </xf>
    <xf numFmtId="0" fontId="4" fillId="0" borderId="14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4" fillId="3" borderId="1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3" borderId="4" xfId="0" applyFill="1" applyBorder="1" applyAlignment="1">
      <alignment/>
    </xf>
    <xf numFmtId="0" fontId="4" fillId="3" borderId="5" xfId="0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7" fillId="3" borderId="6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0" fillId="3" borderId="6" xfId="0" applyFill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3" borderId="5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164" fontId="4" fillId="4" borderId="2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5" fillId="3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E1" sqref="E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5.7109375" style="0" customWidth="1"/>
    <col min="4" max="4" width="3.7109375" style="0" customWidth="1"/>
    <col min="5" max="5" width="15.7109375" style="0" customWidth="1"/>
    <col min="6" max="6" width="14.7109375" style="0" customWidth="1"/>
    <col min="7" max="7" width="1.710937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11.7109375" style="0" customWidth="1"/>
    <col min="12" max="12" width="9.7109375" style="0" customWidth="1"/>
    <col min="13" max="13" width="10.7109375" style="0" customWidth="1"/>
  </cols>
  <sheetData>
    <row r="1" spans="1:13" ht="15.75" thickBot="1">
      <c r="A1" s="31"/>
      <c r="B1" s="32" t="s">
        <v>62</v>
      </c>
      <c r="C1" s="26"/>
      <c r="D1" s="26"/>
      <c r="E1" s="26"/>
      <c r="F1" s="29"/>
      <c r="G1" s="22" t="s">
        <v>88</v>
      </c>
      <c r="H1" s="34"/>
      <c r="I1" s="34"/>
      <c r="J1" s="34"/>
      <c r="K1" s="34"/>
      <c r="L1" s="34"/>
      <c r="M1" s="34"/>
    </row>
    <row r="2" spans="1:13" ht="16.5" thickBot="1">
      <c r="A2" s="31"/>
      <c r="B2" s="26" t="s">
        <v>79</v>
      </c>
      <c r="C2" s="26"/>
      <c r="D2" s="26"/>
      <c r="E2" s="27"/>
      <c r="F2" s="28"/>
      <c r="G2" s="29"/>
      <c r="H2" s="33"/>
      <c r="I2" s="26"/>
      <c r="J2" s="26"/>
      <c r="K2" s="27"/>
      <c r="L2" s="28"/>
      <c r="M2" s="29"/>
    </row>
    <row r="3" spans="1:13" ht="15">
      <c r="A3" s="41"/>
      <c r="B3" s="36" t="s">
        <v>71</v>
      </c>
      <c r="C3" s="37"/>
      <c r="D3" s="37"/>
      <c r="E3" s="37"/>
      <c r="F3" s="38"/>
      <c r="G3" s="39"/>
      <c r="H3" s="40" t="s">
        <v>84</v>
      </c>
      <c r="I3" s="37"/>
      <c r="J3" s="37"/>
      <c r="K3" s="37"/>
      <c r="L3" s="37"/>
      <c r="M3" s="38"/>
    </row>
    <row r="4" spans="1:13" ht="15">
      <c r="A4" s="13"/>
      <c r="B4" s="10">
        <v>2.1</v>
      </c>
      <c r="C4" s="11">
        <f>B4</f>
        <v>2.1</v>
      </c>
      <c r="D4" s="10" t="s">
        <v>1</v>
      </c>
      <c r="E4" s="10" t="s">
        <v>18</v>
      </c>
      <c r="F4" s="14"/>
      <c r="G4" s="23"/>
      <c r="H4" s="13" t="s">
        <v>68</v>
      </c>
      <c r="I4" s="10"/>
      <c r="J4" s="10"/>
      <c r="K4" s="10"/>
      <c r="L4" s="9"/>
      <c r="M4" s="15"/>
    </row>
    <row r="5" spans="1:13" ht="15">
      <c r="A5" s="42"/>
      <c r="B5" s="43">
        <v>0.4</v>
      </c>
      <c r="C5" s="44">
        <f>B5+C4</f>
        <v>2.5</v>
      </c>
      <c r="D5" s="43" t="s">
        <v>2</v>
      </c>
      <c r="E5" s="43" t="s">
        <v>19</v>
      </c>
      <c r="F5" s="45"/>
      <c r="G5" s="39"/>
      <c r="H5" s="46"/>
      <c r="I5" s="44">
        <f>C43</f>
        <v>45.70000000000002</v>
      </c>
      <c r="J5" s="43" t="s">
        <v>0</v>
      </c>
      <c r="K5" s="43" t="s">
        <v>55</v>
      </c>
      <c r="L5" s="43"/>
      <c r="M5" s="45"/>
    </row>
    <row r="6" spans="1:13" ht="15">
      <c r="A6" s="13"/>
      <c r="B6" s="11">
        <v>0</v>
      </c>
      <c r="C6" s="11">
        <f>B6+C5</f>
        <v>2.5</v>
      </c>
      <c r="D6" s="10" t="s">
        <v>16</v>
      </c>
      <c r="E6" s="10" t="s">
        <v>20</v>
      </c>
      <c r="F6" s="14"/>
      <c r="G6" s="23"/>
      <c r="H6" s="21">
        <v>7</v>
      </c>
      <c r="I6" s="11">
        <f>H6+I5</f>
        <v>52.70000000000002</v>
      </c>
      <c r="J6" s="10" t="s">
        <v>2</v>
      </c>
      <c r="K6" s="10" t="s">
        <v>52</v>
      </c>
      <c r="L6" s="10"/>
      <c r="M6" s="14"/>
    </row>
    <row r="7" spans="1:13" ht="15">
      <c r="A7" s="42"/>
      <c r="B7" s="43">
        <v>2.7</v>
      </c>
      <c r="C7" s="44">
        <f>B7+C6</f>
        <v>5.2</v>
      </c>
      <c r="D7" s="43" t="s">
        <v>0</v>
      </c>
      <c r="E7" s="43" t="s">
        <v>21</v>
      </c>
      <c r="F7" s="45"/>
      <c r="G7" s="39"/>
      <c r="H7" s="47">
        <v>0.75</v>
      </c>
      <c r="I7" s="44">
        <f>H7+I6</f>
        <v>53.45000000000002</v>
      </c>
      <c r="J7" s="43" t="s">
        <v>17</v>
      </c>
      <c r="K7" s="43" t="s">
        <v>54</v>
      </c>
      <c r="L7" s="43"/>
      <c r="M7" s="45"/>
    </row>
    <row r="8" spans="1:13" ht="15">
      <c r="A8" s="13"/>
      <c r="B8" s="10">
        <v>3.2</v>
      </c>
      <c r="C8" s="11">
        <f>B8+C7</f>
        <v>8.4</v>
      </c>
      <c r="D8" s="10" t="s">
        <v>2</v>
      </c>
      <c r="E8" s="10" t="s">
        <v>22</v>
      </c>
      <c r="F8" s="14"/>
      <c r="G8" s="23"/>
      <c r="H8" s="30">
        <v>0.16</v>
      </c>
      <c r="I8" s="11">
        <f>H8+I7</f>
        <v>53.610000000000014</v>
      </c>
      <c r="J8" s="10" t="s">
        <v>1</v>
      </c>
      <c r="K8" s="10" t="s">
        <v>53</v>
      </c>
      <c r="L8" s="10"/>
      <c r="M8" s="14"/>
    </row>
    <row r="9" spans="1:13" ht="15">
      <c r="A9" s="42"/>
      <c r="B9" s="43">
        <v>0.3</v>
      </c>
      <c r="C9" s="44">
        <f aca="true" t="shared" si="0" ref="C9:C16">B9+C8</f>
        <v>8.700000000000001</v>
      </c>
      <c r="D9" s="43" t="s">
        <v>1</v>
      </c>
      <c r="E9" s="43" t="s">
        <v>47</v>
      </c>
      <c r="F9" s="45"/>
      <c r="G9" s="39"/>
      <c r="H9" s="46">
        <v>4.1</v>
      </c>
      <c r="I9" s="44">
        <f>H9+I8</f>
        <v>57.710000000000015</v>
      </c>
      <c r="J9" s="43" t="s">
        <v>2</v>
      </c>
      <c r="K9" s="43" t="s">
        <v>56</v>
      </c>
      <c r="L9" s="43"/>
      <c r="M9" s="45"/>
    </row>
    <row r="10" spans="1:13" ht="15">
      <c r="A10" s="13"/>
      <c r="B10" s="10">
        <v>0.6</v>
      </c>
      <c r="C10" s="11">
        <f t="shared" si="0"/>
        <v>9.3</v>
      </c>
      <c r="D10" s="10" t="s">
        <v>1</v>
      </c>
      <c r="E10" s="10" t="s">
        <v>23</v>
      </c>
      <c r="F10" s="14"/>
      <c r="G10" s="23"/>
      <c r="H10" s="65">
        <v>0.6</v>
      </c>
      <c r="I10" s="66">
        <f>H10+I9</f>
        <v>58.31000000000002</v>
      </c>
      <c r="J10" s="67" t="s">
        <v>59</v>
      </c>
      <c r="K10" s="67" t="s">
        <v>57</v>
      </c>
      <c r="M10" s="14"/>
    </row>
    <row r="11" spans="1:13" ht="15">
      <c r="A11" s="42"/>
      <c r="B11" s="43">
        <v>0.7</v>
      </c>
      <c r="C11" s="44">
        <f t="shared" si="0"/>
        <v>10</v>
      </c>
      <c r="D11" s="43" t="s">
        <v>2</v>
      </c>
      <c r="E11" s="43" t="s">
        <v>63</v>
      </c>
      <c r="F11" s="45"/>
      <c r="G11" s="39"/>
      <c r="H11" s="46">
        <v>0.1</v>
      </c>
      <c r="I11" s="44">
        <f>+H11+I10</f>
        <v>58.41000000000002</v>
      </c>
      <c r="J11" s="43" t="s">
        <v>16</v>
      </c>
      <c r="K11" s="43" t="s">
        <v>58</v>
      </c>
      <c r="L11" s="43"/>
      <c r="M11" s="45"/>
    </row>
    <row r="12" spans="1:13" ht="15">
      <c r="A12" s="13"/>
      <c r="B12" s="10">
        <v>0.1</v>
      </c>
      <c r="C12" s="11">
        <f t="shared" si="0"/>
        <v>10.1</v>
      </c>
      <c r="D12" s="10" t="s">
        <v>1</v>
      </c>
      <c r="E12" s="10" t="s">
        <v>23</v>
      </c>
      <c r="F12" s="14"/>
      <c r="G12" s="23"/>
      <c r="H12" s="68">
        <v>0.8</v>
      </c>
      <c r="I12" s="66">
        <f>+I11+H12</f>
        <v>59.210000000000015</v>
      </c>
      <c r="J12" s="67" t="s">
        <v>1</v>
      </c>
      <c r="K12" s="67" t="s">
        <v>76</v>
      </c>
      <c r="L12" s="10"/>
      <c r="M12" s="14"/>
    </row>
    <row r="13" spans="1:13" ht="15">
      <c r="A13" s="42"/>
      <c r="B13" s="43">
        <v>3.2</v>
      </c>
      <c r="C13" s="44">
        <f t="shared" si="0"/>
        <v>13.3</v>
      </c>
      <c r="D13" s="43" t="s">
        <v>0</v>
      </c>
      <c r="E13" s="43" t="s">
        <v>24</v>
      </c>
      <c r="F13" s="45"/>
      <c r="G13" s="39"/>
      <c r="H13" s="46">
        <v>1.2</v>
      </c>
      <c r="I13" s="44">
        <f>+I12+H13</f>
        <v>60.41000000000002</v>
      </c>
      <c r="J13" s="43" t="s">
        <v>2</v>
      </c>
      <c r="K13" s="43" t="s">
        <v>60</v>
      </c>
      <c r="L13" s="43"/>
      <c r="M13" s="45"/>
    </row>
    <row r="14" spans="1:13" ht="15">
      <c r="A14" s="13"/>
      <c r="B14" s="10">
        <v>3.7</v>
      </c>
      <c r="C14" s="11">
        <f t="shared" si="0"/>
        <v>17</v>
      </c>
      <c r="D14" s="10" t="s">
        <v>2</v>
      </c>
      <c r="E14" s="10" t="s">
        <v>25</v>
      </c>
      <c r="F14" s="14"/>
      <c r="G14" s="23"/>
      <c r="H14" s="65">
        <v>2.1</v>
      </c>
      <c r="I14" s="66">
        <f>H14+I13</f>
        <v>62.51000000000002</v>
      </c>
      <c r="J14" s="67" t="s">
        <v>1</v>
      </c>
      <c r="K14" s="67" t="s">
        <v>27</v>
      </c>
      <c r="L14" s="10"/>
      <c r="M14" s="14"/>
    </row>
    <row r="15" spans="1:13" ht="15">
      <c r="A15" s="42"/>
      <c r="B15" s="43">
        <v>1.5</v>
      </c>
      <c r="C15" s="44">
        <f t="shared" si="0"/>
        <v>18.5</v>
      </c>
      <c r="D15" s="43" t="s">
        <v>2</v>
      </c>
      <c r="E15" s="43" t="s">
        <v>74</v>
      </c>
      <c r="F15" s="45"/>
      <c r="G15" s="39"/>
      <c r="H15" s="46">
        <v>0.6</v>
      </c>
      <c r="I15" s="44">
        <f>H15+I14</f>
        <v>63.11000000000002</v>
      </c>
      <c r="J15" s="43" t="s">
        <v>2</v>
      </c>
      <c r="K15" s="43" t="s">
        <v>28</v>
      </c>
      <c r="L15" s="43"/>
      <c r="M15" s="45"/>
    </row>
    <row r="16" spans="1:13" ht="15">
      <c r="A16" s="13"/>
      <c r="B16" s="9">
        <v>4.5</v>
      </c>
      <c r="C16" s="11">
        <f t="shared" si="0"/>
        <v>23</v>
      </c>
      <c r="D16" s="9" t="s">
        <v>72</v>
      </c>
      <c r="E16" s="9"/>
      <c r="F16" s="15"/>
      <c r="G16" s="24"/>
      <c r="H16" s="21">
        <v>0.6</v>
      </c>
      <c r="I16" s="63">
        <f>+I15+H16</f>
        <v>63.71000000000002</v>
      </c>
      <c r="J16" s="10" t="s">
        <v>0</v>
      </c>
      <c r="K16" s="10" t="s">
        <v>29</v>
      </c>
      <c r="L16" s="10"/>
      <c r="M16" s="69"/>
    </row>
    <row r="17" spans="1:13" ht="15">
      <c r="A17" s="42"/>
      <c r="B17" s="48" t="s">
        <v>73</v>
      </c>
      <c r="C17" s="49"/>
      <c r="D17" s="43"/>
      <c r="E17" s="43"/>
      <c r="F17" s="45"/>
      <c r="G17" s="39"/>
      <c r="H17" s="50" t="s">
        <v>82</v>
      </c>
      <c r="I17" s="49"/>
      <c r="J17" s="49"/>
      <c r="K17" s="49"/>
      <c r="L17" s="49"/>
      <c r="M17" s="51"/>
    </row>
    <row r="18" spans="1:13" ht="15">
      <c r="A18" s="13"/>
      <c r="B18" s="11">
        <v>1</v>
      </c>
      <c r="C18" s="11">
        <f>B18+C16</f>
        <v>24</v>
      </c>
      <c r="D18" s="10" t="s">
        <v>1</v>
      </c>
      <c r="E18" s="10" t="s">
        <v>77</v>
      </c>
      <c r="F18" s="14"/>
      <c r="G18" s="23"/>
      <c r="H18" s="21" t="s">
        <v>83</v>
      </c>
      <c r="I18" s="11" t="s">
        <v>83</v>
      </c>
      <c r="J18" s="10" t="s">
        <v>83</v>
      </c>
      <c r="K18" s="10" t="s">
        <v>83</v>
      </c>
      <c r="L18" s="10"/>
      <c r="M18" s="14"/>
    </row>
    <row r="19" spans="1:13" ht="15">
      <c r="A19" s="42"/>
      <c r="B19" s="43">
        <v>0.2</v>
      </c>
      <c r="C19" s="44">
        <f>B19+C18</f>
        <v>24.2</v>
      </c>
      <c r="D19" s="43" t="s">
        <v>2</v>
      </c>
      <c r="E19" s="43" t="s">
        <v>49</v>
      </c>
      <c r="F19" s="45"/>
      <c r="G19" s="39"/>
      <c r="H19" s="50" t="s">
        <v>86</v>
      </c>
      <c r="I19" s="44"/>
      <c r="J19" s="43"/>
      <c r="K19" s="43"/>
      <c r="L19" s="43"/>
      <c r="M19" s="45"/>
    </row>
    <row r="20" spans="1:13" ht="15">
      <c r="A20" s="13"/>
      <c r="B20" s="10">
        <v>1</v>
      </c>
      <c r="C20" s="11">
        <f>B20+C19</f>
        <v>25.2</v>
      </c>
      <c r="D20" s="10" t="s">
        <v>0</v>
      </c>
      <c r="E20" s="10" t="s">
        <v>48</v>
      </c>
      <c r="F20" s="14"/>
      <c r="G20" s="23"/>
      <c r="H20" s="65">
        <v>1.7</v>
      </c>
      <c r="I20" s="66">
        <f>+I16+H20</f>
        <v>65.41000000000003</v>
      </c>
      <c r="J20" s="67" t="s">
        <v>0</v>
      </c>
      <c r="K20" s="67" t="s">
        <v>30</v>
      </c>
      <c r="L20" s="67"/>
      <c r="M20" s="70"/>
    </row>
    <row r="21" spans="1:13" ht="15">
      <c r="A21" s="42"/>
      <c r="B21" s="43">
        <v>0.8</v>
      </c>
      <c r="C21" s="44">
        <f>B21+C20</f>
        <v>26</v>
      </c>
      <c r="D21" s="43" t="s">
        <v>2</v>
      </c>
      <c r="E21" s="43" t="s">
        <v>67</v>
      </c>
      <c r="F21" s="45"/>
      <c r="G21" s="39"/>
      <c r="H21" s="46">
        <v>0.9</v>
      </c>
      <c r="I21" s="44">
        <f>H21+I20</f>
        <v>66.31000000000003</v>
      </c>
      <c r="J21" s="43" t="s">
        <v>1</v>
      </c>
      <c r="K21" s="43" t="s">
        <v>31</v>
      </c>
      <c r="L21" s="43"/>
      <c r="M21" s="45"/>
    </row>
    <row r="22" spans="1:13" ht="15">
      <c r="A22" s="13"/>
      <c r="B22" s="10">
        <v>0.8</v>
      </c>
      <c r="C22" s="11">
        <f>+B22+C21</f>
        <v>26.8</v>
      </c>
      <c r="D22" s="10" t="s">
        <v>1</v>
      </c>
      <c r="E22" s="10" t="s">
        <v>61</v>
      </c>
      <c r="F22" s="14"/>
      <c r="G22" s="23"/>
      <c r="H22" s="65">
        <v>0.3</v>
      </c>
      <c r="I22" s="66">
        <f aca="true" t="shared" si="1" ref="I22:I27">+I21+H22</f>
        <v>66.61000000000003</v>
      </c>
      <c r="J22" s="67" t="s">
        <v>1</v>
      </c>
      <c r="K22" s="67" t="s">
        <v>32</v>
      </c>
      <c r="L22" s="67"/>
      <c r="M22" s="70"/>
    </row>
    <row r="23" spans="1:13" ht="15">
      <c r="A23" s="42"/>
      <c r="B23" s="44">
        <v>2.1</v>
      </c>
      <c r="C23" s="44">
        <f aca="true" t="shared" si="2" ref="C23:C28">B23+C22</f>
        <v>28.900000000000002</v>
      </c>
      <c r="D23" s="43" t="s">
        <v>2</v>
      </c>
      <c r="E23" s="43" t="s">
        <v>50</v>
      </c>
      <c r="F23" s="45"/>
      <c r="G23" s="39"/>
      <c r="H23" s="47">
        <v>1</v>
      </c>
      <c r="I23" s="44">
        <f t="shared" si="1"/>
        <v>67.61000000000003</v>
      </c>
      <c r="J23" s="43" t="s">
        <v>2</v>
      </c>
      <c r="K23" s="43" t="s">
        <v>33</v>
      </c>
      <c r="L23" s="43"/>
      <c r="M23" s="45"/>
    </row>
    <row r="24" spans="1:13" ht="15">
      <c r="A24" s="13"/>
      <c r="B24" s="10">
        <v>0.4</v>
      </c>
      <c r="C24" s="11">
        <f t="shared" si="2"/>
        <v>29.3</v>
      </c>
      <c r="D24" s="10" t="s">
        <v>1</v>
      </c>
      <c r="E24" s="10" t="s">
        <v>3</v>
      </c>
      <c r="F24" s="14"/>
      <c r="G24" s="23"/>
      <c r="H24" s="65">
        <v>0.9</v>
      </c>
      <c r="I24" s="66">
        <f t="shared" si="1"/>
        <v>68.51000000000003</v>
      </c>
      <c r="J24" s="67" t="s">
        <v>1</v>
      </c>
      <c r="K24" s="67" t="s">
        <v>34</v>
      </c>
      <c r="L24" s="67"/>
      <c r="M24" s="70"/>
    </row>
    <row r="25" spans="1:13" ht="15">
      <c r="A25" s="42"/>
      <c r="B25" s="44">
        <v>1</v>
      </c>
      <c r="C25" s="44">
        <f t="shared" si="2"/>
        <v>30.3</v>
      </c>
      <c r="D25" s="43" t="s">
        <v>2</v>
      </c>
      <c r="E25" s="43" t="s">
        <v>4</v>
      </c>
      <c r="F25" s="45"/>
      <c r="G25" s="39"/>
      <c r="H25" s="46">
        <v>0.1</v>
      </c>
      <c r="I25" s="44">
        <f t="shared" si="1"/>
        <v>68.61000000000003</v>
      </c>
      <c r="J25" s="43" t="s">
        <v>2</v>
      </c>
      <c r="K25" s="43" t="s">
        <v>35</v>
      </c>
      <c r="L25" s="43"/>
      <c r="M25" s="45"/>
    </row>
    <row r="26" spans="1:13" ht="15">
      <c r="A26" s="13"/>
      <c r="B26" s="10">
        <v>0.6</v>
      </c>
      <c r="C26" s="11">
        <f t="shared" si="2"/>
        <v>30.900000000000002</v>
      </c>
      <c r="D26" s="10" t="s">
        <v>2</v>
      </c>
      <c r="E26" s="10" t="s">
        <v>5</v>
      </c>
      <c r="F26" s="14"/>
      <c r="G26" s="23"/>
      <c r="H26" s="65">
        <v>1.6</v>
      </c>
      <c r="I26" s="66">
        <f t="shared" si="1"/>
        <v>70.21000000000002</v>
      </c>
      <c r="J26" s="67" t="s">
        <v>2</v>
      </c>
      <c r="K26" s="67" t="s">
        <v>36</v>
      </c>
      <c r="L26" s="67"/>
      <c r="M26" s="70"/>
    </row>
    <row r="27" spans="1:13" ht="15">
      <c r="A27" s="42"/>
      <c r="B27" s="43">
        <v>0.4</v>
      </c>
      <c r="C27" s="44">
        <f t="shared" si="2"/>
        <v>31.3</v>
      </c>
      <c r="D27" s="43" t="s">
        <v>1</v>
      </c>
      <c r="E27" s="43" t="s">
        <v>75</v>
      </c>
      <c r="F27" s="45"/>
      <c r="G27" s="39"/>
      <c r="H27" s="46">
        <v>0.4</v>
      </c>
      <c r="I27" s="44">
        <f t="shared" si="1"/>
        <v>70.61000000000003</v>
      </c>
      <c r="J27" s="43" t="s">
        <v>1</v>
      </c>
      <c r="K27" s="43" t="s">
        <v>37</v>
      </c>
      <c r="L27" s="43"/>
      <c r="M27" s="45"/>
    </row>
    <row r="28" spans="1:13" ht="15.75" thickBot="1">
      <c r="A28" s="16"/>
      <c r="B28" s="19">
        <v>0.6</v>
      </c>
      <c r="C28" s="17">
        <f t="shared" si="2"/>
        <v>31.900000000000002</v>
      </c>
      <c r="D28" s="19" t="s">
        <v>2</v>
      </c>
      <c r="E28" s="19" t="s">
        <v>6</v>
      </c>
      <c r="F28" s="20"/>
      <c r="G28" s="25"/>
      <c r="H28" s="16"/>
      <c r="I28" s="18"/>
      <c r="J28" s="18"/>
      <c r="K28" s="18"/>
      <c r="L28" s="18"/>
      <c r="M28" s="20"/>
    </row>
    <row r="29" spans="1:13" ht="15">
      <c r="A29" s="41"/>
      <c r="B29" s="36" t="s">
        <v>78</v>
      </c>
      <c r="C29" s="52"/>
      <c r="D29" s="37"/>
      <c r="E29" s="37"/>
      <c r="F29" s="38"/>
      <c r="G29" s="53"/>
      <c r="H29" s="40" t="s">
        <v>87</v>
      </c>
      <c r="I29" s="52"/>
      <c r="J29" s="37"/>
      <c r="K29" s="37"/>
      <c r="L29" s="37"/>
      <c r="M29" s="38" t="s">
        <v>70</v>
      </c>
    </row>
    <row r="30" spans="1:13" ht="15">
      <c r="A30" s="13"/>
      <c r="B30" s="10">
        <v>1.8</v>
      </c>
      <c r="C30" s="11">
        <f>B30+C28</f>
        <v>33.7</v>
      </c>
      <c r="D30" s="10" t="s">
        <v>1</v>
      </c>
      <c r="E30" s="10" t="s">
        <v>7</v>
      </c>
      <c r="F30" s="14"/>
      <c r="G30" s="35"/>
      <c r="H30" s="21">
        <v>2.7</v>
      </c>
      <c r="I30" s="11">
        <f>H30+I27</f>
        <v>73.31000000000003</v>
      </c>
      <c r="J30" s="10" t="s">
        <v>2</v>
      </c>
      <c r="K30" s="10" t="s">
        <v>38</v>
      </c>
      <c r="L30" s="10"/>
      <c r="M30" s="15"/>
    </row>
    <row r="31" spans="1:13" ht="15">
      <c r="A31" s="42"/>
      <c r="B31" s="43">
        <v>1.6</v>
      </c>
      <c r="C31" s="44">
        <f aca="true" t="shared" si="3" ref="C31:C43">B31+C30</f>
        <v>35.300000000000004</v>
      </c>
      <c r="D31" s="43" t="s">
        <v>2</v>
      </c>
      <c r="E31" s="43" t="s">
        <v>8</v>
      </c>
      <c r="F31" s="45"/>
      <c r="G31" s="54"/>
      <c r="H31" s="46">
        <v>0.5</v>
      </c>
      <c r="I31" s="44">
        <f aca="true" t="shared" si="4" ref="I31:I38">H31+I30</f>
        <v>73.81000000000003</v>
      </c>
      <c r="J31" s="43" t="s">
        <v>1</v>
      </c>
      <c r="K31" s="43" t="s">
        <v>66</v>
      </c>
      <c r="L31" s="43"/>
      <c r="M31" s="45"/>
    </row>
    <row r="32" spans="1:13" ht="15">
      <c r="A32" s="13"/>
      <c r="B32" s="10">
        <v>1.1</v>
      </c>
      <c r="C32" s="11">
        <f t="shared" si="3"/>
        <v>36.400000000000006</v>
      </c>
      <c r="D32" s="10" t="s">
        <v>0</v>
      </c>
      <c r="E32" s="10" t="s">
        <v>9</v>
      </c>
      <c r="F32" s="14"/>
      <c r="G32" s="35"/>
      <c r="H32" s="21">
        <v>0.9</v>
      </c>
      <c r="I32" s="11">
        <f t="shared" si="4"/>
        <v>74.71000000000004</v>
      </c>
      <c r="J32" s="10" t="s">
        <v>0</v>
      </c>
      <c r="K32" s="10" t="s">
        <v>40</v>
      </c>
      <c r="L32" s="10"/>
      <c r="M32" s="14"/>
    </row>
    <row r="33" spans="1:13" ht="15">
      <c r="A33" s="42"/>
      <c r="B33" s="43">
        <v>0.3</v>
      </c>
      <c r="C33" s="44">
        <f t="shared" si="3"/>
        <v>36.7</v>
      </c>
      <c r="D33" s="43" t="s">
        <v>1</v>
      </c>
      <c r="E33" s="43" t="s">
        <v>10</v>
      </c>
      <c r="F33" s="45"/>
      <c r="G33" s="54"/>
      <c r="H33" s="46">
        <v>0.2</v>
      </c>
      <c r="I33" s="44">
        <f t="shared" si="4"/>
        <v>74.91000000000004</v>
      </c>
      <c r="J33" s="43" t="s">
        <v>26</v>
      </c>
      <c r="K33" s="43" t="s">
        <v>39</v>
      </c>
      <c r="L33" s="43"/>
      <c r="M33" s="45"/>
    </row>
    <row r="34" spans="1:13" ht="15">
      <c r="A34" s="13"/>
      <c r="B34" s="10">
        <v>0.2</v>
      </c>
      <c r="C34" s="11">
        <f t="shared" si="3"/>
        <v>36.900000000000006</v>
      </c>
      <c r="D34" s="10" t="s">
        <v>2</v>
      </c>
      <c r="E34" s="10" t="s">
        <v>90</v>
      </c>
      <c r="F34" s="14"/>
      <c r="G34" s="35"/>
      <c r="H34" s="21">
        <v>0.6</v>
      </c>
      <c r="I34" s="11">
        <f t="shared" si="4"/>
        <v>75.51000000000003</v>
      </c>
      <c r="J34" s="10" t="s">
        <v>1</v>
      </c>
      <c r="K34" s="10" t="s">
        <v>41</v>
      </c>
      <c r="L34" s="10"/>
      <c r="M34" s="14"/>
    </row>
    <row r="35" spans="1:13" ht="15">
      <c r="A35" s="42"/>
      <c r="B35" s="43">
        <v>0.9</v>
      </c>
      <c r="C35" s="44">
        <f t="shared" si="3"/>
        <v>37.800000000000004</v>
      </c>
      <c r="D35" s="43" t="s">
        <v>1</v>
      </c>
      <c r="E35" s="43" t="s">
        <v>11</v>
      </c>
      <c r="F35" s="45"/>
      <c r="G35" s="54"/>
      <c r="H35" s="46">
        <v>0.3</v>
      </c>
      <c r="I35" s="44">
        <f t="shared" si="4"/>
        <v>75.81000000000003</v>
      </c>
      <c r="J35" s="43" t="s">
        <v>0</v>
      </c>
      <c r="K35" s="43" t="s">
        <v>42</v>
      </c>
      <c r="L35" s="43"/>
      <c r="M35" s="45"/>
    </row>
    <row r="36" spans="1:13" ht="15">
      <c r="A36" s="13"/>
      <c r="B36" s="10">
        <v>1.1</v>
      </c>
      <c r="C36" s="11">
        <f t="shared" si="3"/>
        <v>38.900000000000006</v>
      </c>
      <c r="D36" s="10" t="s">
        <v>2</v>
      </c>
      <c r="E36" s="10" t="s">
        <v>12</v>
      </c>
      <c r="F36" s="14"/>
      <c r="G36" s="35"/>
      <c r="H36" s="21">
        <v>2.2</v>
      </c>
      <c r="I36" s="11">
        <f t="shared" si="4"/>
        <v>78.01000000000003</v>
      </c>
      <c r="J36" s="10" t="s">
        <v>0</v>
      </c>
      <c r="K36" s="10" t="s">
        <v>43</v>
      </c>
      <c r="L36" s="10"/>
      <c r="M36" s="14"/>
    </row>
    <row r="37" spans="1:13" ht="15">
      <c r="A37" s="13"/>
      <c r="B37" s="43">
        <v>0.2</v>
      </c>
      <c r="C37" s="44">
        <f t="shared" si="3"/>
        <v>39.10000000000001</v>
      </c>
      <c r="D37" s="43" t="s">
        <v>2</v>
      </c>
      <c r="E37" s="43" t="s">
        <v>13</v>
      </c>
      <c r="F37" s="45"/>
      <c r="G37" s="54"/>
      <c r="H37" s="46">
        <v>3.5</v>
      </c>
      <c r="I37" s="44">
        <f t="shared" si="4"/>
        <v>81.51000000000003</v>
      </c>
      <c r="J37" s="43" t="s">
        <v>1</v>
      </c>
      <c r="K37" s="43" t="s">
        <v>44</v>
      </c>
      <c r="L37" s="43"/>
      <c r="M37" s="45"/>
    </row>
    <row r="38" spans="1:13" ht="15">
      <c r="A38" s="13"/>
      <c r="B38" s="10">
        <v>1.6</v>
      </c>
      <c r="C38" s="11">
        <f t="shared" si="3"/>
        <v>40.70000000000001</v>
      </c>
      <c r="D38" s="10" t="s">
        <v>1</v>
      </c>
      <c r="E38" s="10" t="s">
        <v>14</v>
      </c>
      <c r="F38" s="14"/>
      <c r="G38" s="35"/>
      <c r="H38" s="21">
        <v>0.5</v>
      </c>
      <c r="I38" s="63">
        <f t="shared" si="4"/>
        <v>82.01000000000003</v>
      </c>
      <c r="J38" s="10" t="s">
        <v>2</v>
      </c>
      <c r="K38" s="12" t="s">
        <v>85</v>
      </c>
      <c r="L38" s="10"/>
      <c r="M38" s="14"/>
    </row>
    <row r="39" spans="1:13" ht="15">
      <c r="A39" s="42"/>
      <c r="B39" s="43">
        <v>2.2</v>
      </c>
      <c r="C39" s="44">
        <f t="shared" si="3"/>
        <v>42.90000000000001</v>
      </c>
      <c r="D39" s="43" t="s">
        <v>1</v>
      </c>
      <c r="E39" s="43" t="s">
        <v>15</v>
      </c>
      <c r="F39" s="45"/>
      <c r="G39" s="54"/>
      <c r="H39" s="72" t="s">
        <v>89</v>
      </c>
      <c r="I39" s="44"/>
      <c r="J39" s="43"/>
      <c r="K39" s="43"/>
      <c r="L39" s="43"/>
      <c r="M39" s="45"/>
    </row>
    <row r="40" spans="1:13" ht="15">
      <c r="A40" s="13"/>
      <c r="B40" s="10">
        <v>0.4</v>
      </c>
      <c r="C40" s="11">
        <f t="shared" si="3"/>
        <v>43.30000000000001</v>
      </c>
      <c r="D40" s="10" t="s">
        <v>2</v>
      </c>
      <c r="E40" s="10" t="s">
        <v>69</v>
      </c>
      <c r="F40" s="14"/>
      <c r="G40" s="35"/>
      <c r="H40" s="65">
        <v>4.9</v>
      </c>
      <c r="I40" s="66">
        <f>H40+I38</f>
        <v>86.91000000000004</v>
      </c>
      <c r="J40" s="67" t="s">
        <v>1</v>
      </c>
      <c r="K40" s="67" t="s">
        <v>45</v>
      </c>
      <c r="L40" s="67"/>
      <c r="M40" s="70"/>
    </row>
    <row r="41" spans="1:13" ht="15">
      <c r="A41" s="42"/>
      <c r="B41" s="44">
        <v>2</v>
      </c>
      <c r="C41" s="44">
        <f t="shared" si="3"/>
        <v>45.30000000000001</v>
      </c>
      <c r="D41" s="43" t="s">
        <v>2</v>
      </c>
      <c r="E41" s="43" t="s">
        <v>51</v>
      </c>
      <c r="F41" s="45"/>
      <c r="G41" s="54"/>
      <c r="H41" s="46">
        <v>0.4</v>
      </c>
      <c r="I41" s="44">
        <f>H41+I40</f>
        <v>87.31000000000004</v>
      </c>
      <c r="J41" s="43" t="s">
        <v>2</v>
      </c>
      <c r="K41" s="43" t="s">
        <v>46</v>
      </c>
      <c r="L41" s="43"/>
      <c r="M41" s="45"/>
    </row>
    <row r="42" spans="1:13" ht="15">
      <c r="A42" s="13"/>
      <c r="B42" s="10">
        <v>0.2</v>
      </c>
      <c r="C42" s="11">
        <f t="shared" si="3"/>
        <v>45.500000000000014</v>
      </c>
      <c r="D42" s="10" t="s">
        <v>16</v>
      </c>
      <c r="E42" s="10" t="s">
        <v>80</v>
      </c>
      <c r="F42" s="14"/>
      <c r="G42" s="35"/>
      <c r="H42" s="65">
        <v>4.1</v>
      </c>
      <c r="I42" s="71">
        <f>H42+I41</f>
        <v>91.41000000000004</v>
      </c>
      <c r="J42" s="67" t="s">
        <v>1</v>
      </c>
      <c r="K42" s="67" t="s">
        <v>64</v>
      </c>
      <c r="L42" s="67"/>
      <c r="M42" s="70"/>
    </row>
    <row r="43" spans="1:13" ht="15.75" thickBot="1">
      <c r="A43" s="55"/>
      <c r="B43" s="56">
        <v>0.2</v>
      </c>
      <c r="C43" s="64">
        <f t="shared" si="3"/>
        <v>45.70000000000002</v>
      </c>
      <c r="D43" s="57" t="s">
        <v>81</v>
      </c>
      <c r="E43" s="58"/>
      <c r="F43" s="59"/>
      <c r="G43" s="60"/>
      <c r="H43" s="61"/>
      <c r="I43" s="56"/>
      <c r="J43" s="56"/>
      <c r="K43" s="73" t="s">
        <v>65</v>
      </c>
      <c r="L43" s="58"/>
      <c r="M43" s="62"/>
    </row>
    <row r="44" spans="1:13" ht="15">
      <c r="A44" s="7"/>
      <c r="B44" s="7"/>
      <c r="C44" s="7"/>
      <c r="D44" s="7"/>
      <c r="E44" s="7"/>
      <c r="F44" s="7"/>
      <c r="G44" s="7"/>
      <c r="H44" s="7"/>
      <c r="I44" s="6"/>
      <c r="J44" s="6"/>
      <c r="K44" s="8"/>
      <c r="L44" s="7"/>
      <c r="M44" s="7"/>
    </row>
    <row r="45" spans="9:11" ht="15">
      <c r="I45" s="4"/>
      <c r="J45" s="4"/>
      <c r="K45" s="3"/>
    </row>
    <row r="46" spans="9:11" ht="15">
      <c r="I46" s="4"/>
      <c r="J46" s="4"/>
      <c r="K46" s="3"/>
    </row>
    <row r="47" spans="9:11" ht="15">
      <c r="I47" s="4"/>
      <c r="J47" s="4"/>
      <c r="K47" s="3"/>
    </row>
    <row r="48" spans="9:11" ht="15">
      <c r="I48" s="4"/>
      <c r="J48" s="4"/>
      <c r="K48" s="3"/>
    </row>
    <row r="49" spans="9:11" ht="15">
      <c r="I49" s="4"/>
      <c r="J49" s="4"/>
      <c r="K49" s="3"/>
    </row>
    <row r="50" spans="9:11" ht="15">
      <c r="I50" s="4"/>
      <c r="J50" s="4"/>
      <c r="K50" s="3"/>
    </row>
    <row r="51" spans="9:11" ht="15">
      <c r="I51" s="4"/>
      <c r="J51" s="4"/>
      <c r="K51" s="3"/>
    </row>
    <row r="52" spans="9:11" ht="15">
      <c r="I52" s="4"/>
      <c r="J52" s="4"/>
      <c r="K52" s="3"/>
    </row>
    <row r="53" spans="9:11" ht="15">
      <c r="I53" s="4"/>
      <c r="J53" s="4"/>
      <c r="K53" s="3"/>
    </row>
    <row r="54" spans="9:11" ht="15">
      <c r="I54" s="4"/>
      <c r="J54" s="4"/>
      <c r="K54" s="3"/>
    </row>
    <row r="55" spans="9:11" ht="15">
      <c r="I55" s="4"/>
      <c r="J55" s="4"/>
      <c r="K55" s="3"/>
    </row>
    <row r="56" spans="9:11" ht="15">
      <c r="I56" s="4"/>
      <c r="J56" s="4"/>
      <c r="K56" s="3"/>
    </row>
    <row r="57" spans="9:11" ht="15">
      <c r="I57" s="4"/>
      <c r="J57" s="4"/>
      <c r="K57" s="3"/>
    </row>
    <row r="58" spans="9:11" ht="15">
      <c r="I58" s="4"/>
      <c r="J58" s="4"/>
      <c r="K58" s="3"/>
    </row>
    <row r="59" spans="9:11" ht="15">
      <c r="I59" s="4"/>
      <c r="J59" s="4"/>
      <c r="K59" s="3"/>
    </row>
    <row r="60" spans="9:11" ht="15">
      <c r="I60" s="4"/>
      <c r="J60" s="4"/>
      <c r="K60" s="3"/>
    </row>
    <row r="61" spans="9:11" ht="15">
      <c r="I61" s="4"/>
      <c r="J61" s="4"/>
      <c r="K61" s="3"/>
    </row>
    <row r="62" spans="9:11" ht="15">
      <c r="I62" s="4"/>
      <c r="J62" s="4"/>
      <c r="K62" s="3"/>
    </row>
    <row r="63" spans="9:11" ht="15">
      <c r="I63" s="4"/>
      <c r="J63" s="4"/>
      <c r="K63" s="3"/>
    </row>
    <row r="64" spans="9:11" ht="15">
      <c r="I64" s="4"/>
      <c r="J64" s="4"/>
      <c r="K64" s="3"/>
    </row>
    <row r="65" spans="9:11" ht="15">
      <c r="I65" s="4"/>
      <c r="J65" s="4"/>
      <c r="K65" s="3"/>
    </row>
    <row r="66" spans="9:11" ht="15">
      <c r="I66" s="4"/>
      <c r="J66" s="4"/>
      <c r="K66" s="3"/>
    </row>
    <row r="67" spans="9:11" ht="15">
      <c r="I67" s="4"/>
      <c r="J67" s="4"/>
      <c r="K67" s="3"/>
    </row>
    <row r="68" spans="9:11" ht="15">
      <c r="I68" s="4"/>
      <c r="J68" s="4"/>
      <c r="K68" s="3"/>
    </row>
    <row r="69" spans="9:11" ht="15">
      <c r="I69" s="4"/>
      <c r="J69" s="4"/>
      <c r="K69" s="3"/>
    </row>
    <row r="70" spans="9:11" ht="15">
      <c r="I70" s="4"/>
      <c r="J70" s="4"/>
      <c r="K70" s="3"/>
    </row>
    <row r="71" spans="9:11" ht="15">
      <c r="I71" s="4"/>
      <c r="J71" s="4"/>
      <c r="K71" s="3"/>
    </row>
    <row r="72" spans="9:11" ht="15">
      <c r="I72" s="4"/>
      <c r="J72" s="4"/>
      <c r="K72" s="3"/>
    </row>
    <row r="73" spans="9:11" ht="15">
      <c r="I73" s="4"/>
      <c r="J73" s="4"/>
      <c r="K73" s="3"/>
    </row>
    <row r="74" spans="9:11" ht="15">
      <c r="I74" s="4"/>
      <c r="J74" s="4"/>
      <c r="K74" s="3"/>
    </row>
    <row r="75" spans="9:11" ht="15">
      <c r="I75" s="4"/>
      <c r="J75" s="4"/>
      <c r="K75" s="3"/>
    </row>
    <row r="76" spans="9:11" ht="15">
      <c r="I76" s="4"/>
      <c r="J76" s="4"/>
      <c r="K76" s="3"/>
    </row>
    <row r="77" spans="9:11" ht="15">
      <c r="I77" s="4"/>
      <c r="J77" s="4"/>
      <c r="K77" s="3"/>
    </row>
    <row r="78" spans="9:11" ht="15">
      <c r="I78" s="4"/>
      <c r="J78" s="4"/>
      <c r="K78" s="3"/>
    </row>
    <row r="79" spans="2:10" ht="15">
      <c r="B79" s="4"/>
      <c r="C79" s="4"/>
      <c r="D79" s="4"/>
      <c r="E79" s="4"/>
      <c r="F79" s="4"/>
      <c r="G79" s="4"/>
      <c r="H79" s="5"/>
      <c r="I79" s="5"/>
      <c r="J79" s="5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2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Lin</dc:creator>
  <cp:keywords/>
  <dc:description/>
  <cp:lastModifiedBy>Spencer Koromilas</cp:lastModifiedBy>
  <cp:lastPrinted>2001-08-06T16:23:26Z</cp:lastPrinted>
  <dcterms:created xsi:type="dcterms:W3CDTF">2001-03-24T01:00:13Z</dcterms:created>
  <dcterms:modified xsi:type="dcterms:W3CDTF">2002-02-06T20:14:25Z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